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supuesto" sheetId="1" state="visible" r:id="rId1"/>
    <sheet name="Cómo usarl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1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95959"/>
      <sz val="10"/>
    </font>
    <font>
      <b val="1"/>
      <color rgb="00FFFFFF"/>
    </font>
    <font>
      <b val="1"/>
      <color rgb="00000000"/>
      <sz val="10"/>
    </font>
    <font>
      <b val="1"/>
      <color rgb="00FFFFFF"/>
      <sz val="12"/>
    </font>
    <font>
      <b val="1"/>
      <color rgb="001F3864"/>
      <sz val="14"/>
    </font>
    <font>
      <color rgb="00000000"/>
      <sz val="10"/>
    </font>
    <font>
      <color rgb="00000000"/>
      <sz val="11"/>
    </font>
    <font>
      <b val="1"/>
      <color rgb="00000000"/>
      <sz val="11"/>
    </font>
    <font>
      <color rgb="00595959"/>
      <sz val="10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FFF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0" fontId="0" fillId="3" borderId="1" pivotButton="0" quotePrefix="0" xfId="0"/>
    <xf numFmtId="4" fontId="0" fillId="3" borderId="1" applyAlignment="1" pivotButton="0" quotePrefix="0" xfId="0">
      <alignment horizontal="right"/>
    </xf>
    <xf numFmtId="164" fontId="0" fillId="3" borderId="1" applyAlignment="1" pivotButton="0" quotePrefix="0" xfId="0">
      <alignment horizontal="right"/>
    </xf>
    <xf numFmtId="0" fontId="4" fillId="4" borderId="0" applyAlignment="1" pivotButton="0" quotePrefix="0" xfId="0">
      <alignment horizontal="right" vertical="center"/>
    </xf>
    <xf numFmtId="0" fontId="0" fillId="4" borderId="0" pivotButton="0" quotePrefix="0" xfId="0"/>
    <xf numFmtId="164" fontId="4" fillId="4" borderId="1" applyAlignment="1" pivotButton="0" quotePrefix="0" xfId="0">
      <alignment horizontal="right" vertical="center"/>
    </xf>
    <xf numFmtId="0" fontId="4" fillId="5" borderId="0" applyAlignment="1" pivotButton="0" quotePrefix="0" xfId="0">
      <alignment horizontal="right" vertical="center"/>
    </xf>
    <xf numFmtId="0" fontId="0" fillId="5" borderId="0" pivotButton="0" quotePrefix="0" xfId="0"/>
    <xf numFmtId="164" fontId="4" fillId="5" borderId="1" applyAlignment="1" pivotButton="0" quotePrefix="0" xfId="0">
      <alignment horizontal="right" vertical="center"/>
    </xf>
    <xf numFmtId="0" fontId="5" fillId="6" borderId="0" applyAlignment="1" pivotButton="0" quotePrefix="0" xfId="0">
      <alignment horizontal="right" vertical="center"/>
    </xf>
    <xf numFmtId="0" fontId="0" fillId="6" borderId="0" pivotButton="0" quotePrefix="0" xfId="0"/>
    <xf numFmtId="164" fontId="5" fillId="6" borderId="1" applyAlignment="1" pivotButton="0" quotePrefix="0" xfId="0">
      <alignment horizontal="right" vertical="center"/>
    </xf>
    <xf numFmtId="0" fontId="6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center" wrapText="1"/>
    </xf>
    <xf numFmtId="0" fontId="9" fillId="0" borderId="0" applyAlignment="1" pivotButton="0" quotePrefix="0" xfId="0">
      <alignment vertical="center" wrapText="1"/>
    </xf>
    <xf numFmtId="0" fontId="10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42" customWidth="1" min="2" max="2"/>
    <col width="6" customWidth="1" min="3" max="3"/>
    <col width="12" customWidth="1" min="4" max="4"/>
    <col width="16" customWidth="1" min="5" max="5"/>
    <col width="16" customWidth="1" min="6" max="6"/>
  </cols>
  <sheetData>
    <row r="1" ht="30" customHeight="1">
      <c r="A1" s="1" t="inlineStr">
        <is>
          <t>PLANTILLA DE PRESUPUESTO DE OBRA</t>
        </is>
      </c>
    </row>
    <row r="2" ht="20" customHeight="1">
      <c r="A2" s="2" t="inlineStr">
        <is>
          <t>construccionate.com  ·  plantilla gratuita — edita las celdas azules, los totales se calculan solos</t>
        </is>
      </c>
    </row>
    <row r="4" ht="22" customHeight="1">
      <c r="A4" s="3" t="inlineStr">
        <is>
          <t>Capítulo</t>
        </is>
      </c>
      <c r="B4" s="3" t="inlineStr">
        <is>
          <t>Partida</t>
        </is>
      </c>
      <c r="C4" s="3" t="inlineStr">
        <is>
          <t>Ud</t>
        </is>
      </c>
      <c r="D4" s="3" t="inlineStr">
        <is>
          <t>Medición</t>
        </is>
      </c>
      <c r="E4" s="3" t="inlineStr">
        <is>
          <t>Precio unitario</t>
        </is>
      </c>
      <c r="F4" s="3" t="inlineStr">
        <is>
          <t>Importe</t>
        </is>
      </c>
    </row>
    <row r="5">
      <c r="A5" s="4" t="inlineStr">
        <is>
          <t>Cimentación</t>
        </is>
      </c>
      <c r="B5" s="4" t="inlineStr">
        <is>
          <t>Hormigón de limpieza HM-20</t>
        </is>
      </c>
      <c r="C5" s="4" t="inlineStr">
        <is>
          <t>m³</t>
        </is>
      </c>
      <c r="D5" s="5" t="n">
        <v>12</v>
      </c>
      <c r="E5" s="6" t="n">
        <v>85</v>
      </c>
      <c r="F5" s="6">
        <f>IF(N(D5)*N(E5)=0,"",D5*E5)</f>
        <v/>
      </c>
    </row>
    <row r="6">
      <c r="A6" s="4" t="inlineStr">
        <is>
          <t>Cimentación</t>
        </is>
      </c>
      <c r="B6" s="4" t="inlineStr">
        <is>
          <t>Hormigón armado en zapatas HA-25</t>
        </is>
      </c>
      <c r="C6" s="4" t="inlineStr">
        <is>
          <t>m³</t>
        </is>
      </c>
      <c r="D6" s="5" t="n">
        <v>45</v>
      </c>
      <c r="E6" s="6" t="n">
        <v>98</v>
      </c>
      <c r="F6" s="6">
        <f>IF(N(D6)*N(E6)=0,"",D6*E6)</f>
        <v/>
      </c>
    </row>
    <row r="7">
      <c r="A7" s="4" t="inlineStr">
        <is>
          <t>Estructura</t>
        </is>
      </c>
      <c r="B7" s="4" t="inlineStr">
        <is>
          <t>Pilar de hormigón armado HA-25</t>
        </is>
      </c>
      <c r="C7" s="4" t="inlineStr">
        <is>
          <t>m³</t>
        </is>
      </c>
      <c r="D7" s="5" t="n">
        <v>8</v>
      </c>
      <c r="E7" s="6" t="n">
        <v>320</v>
      </c>
      <c r="F7" s="6">
        <f>IF(N(D7)*N(E7)=0,"",D7*E7)</f>
        <v/>
      </c>
    </row>
    <row r="8">
      <c r="A8" s="4" t="inlineStr">
        <is>
          <t>Estructura</t>
        </is>
      </c>
      <c r="B8" s="4" t="inlineStr">
        <is>
          <t>Forjado unidireccional</t>
        </is>
      </c>
      <c r="C8" s="4" t="inlineStr">
        <is>
          <t>m²</t>
        </is>
      </c>
      <c r="D8" s="5" t="n">
        <v>220</v>
      </c>
      <c r="E8" s="6" t="n">
        <v>62</v>
      </c>
      <c r="F8" s="6">
        <f>IF(N(D8)*N(E8)=0,"",D8*E8)</f>
        <v/>
      </c>
    </row>
    <row r="9">
      <c r="A9" s="4" t="inlineStr">
        <is>
          <t>Albañilería</t>
        </is>
      </c>
      <c r="B9" s="4" t="inlineStr">
        <is>
          <t>Fábrica de ladrillo perforado 1/2 pie</t>
        </is>
      </c>
      <c r="C9" s="4" t="inlineStr">
        <is>
          <t>m²</t>
        </is>
      </c>
      <c r="D9" s="5" t="n">
        <v>180</v>
      </c>
      <c r="E9" s="6" t="n">
        <v>28</v>
      </c>
      <c r="F9" s="6">
        <f>IF(N(D9)*N(E9)=0,"",D9*E9)</f>
        <v/>
      </c>
    </row>
    <row r="10">
      <c r="A10" s="4" t="inlineStr">
        <is>
          <t>Instalaciones</t>
        </is>
      </c>
      <c r="B10" s="4" t="inlineStr">
        <is>
          <t>Instalación eléctrica vivienda (certificada)</t>
        </is>
      </c>
      <c r="C10" s="4" t="inlineStr">
        <is>
          <t>ud</t>
        </is>
      </c>
      <c r="D10" s="5" t="n">
        <v>1</v>
      </c>
      <c r="E10" s="6" t="n">
        <v>3500</v>
      </c>
      <c r="F10" s="6">
        <f>IF(N(D10)*N(E10)=0,"",D10*E10)</f>
        <v/>
      </c>
    </row>
    <row r="11">
      <c r="A11" s="7" t="n"/>
      <c r="B11" s="7" t="n"/>
      <c r="C11" s="7" t="n"/>
      <c r="D11" s="8" t="n"/>
      <c r="E11" s="9" t="n"/>
      <c r="F11" s="6">
        <f>IF(N(D11)*N(E11)=0,"",D11*E11)</f>
        <v/>
      </c>
    </row>
    <row r="12">
      <c r="A12" s="7" t="n"/>
      <c r="B12" s="7" t="n"/>
      <c r="C12" s="7" t="n"/>
      <c r="D12" s="8" t="n"/>
      <c r="E12" s="9" t="n"/>
      <c r="F12" s="6">
        <f>IF(N(D12)*N(E12)=0,"",D12*E12)</f>
        <v/>
      </c>
    </row>
    <row r="13">
      <c r="A13" s="7" t="n"/>
      <c r="B13" s="7" t="n"/>
      <c r="C13" s="7" t="n"/>
      <c r="D13" s="8" t="n"/>
      <c r="E13" s="9" t="n"/>
      <c r="F13" s="6">
        <f>IF(N(D13)*N(E13)=0,"",D13*E13)</f>
        <v/>
      </c>
    </row>
    <row r="14">
      <c r="A14" s="7" t="n"/>
      <c r="B14" s="7" t="n"/>
      <c r="C14" s="7" t="n"/>
      <c r="D14" s="8" t="n"/>
      <c r="E14" s="9" t="n"/>
      <c r="F14" s="6">
        <f>IF(N(D14)*N(E14)=0,"",D14*E14)</f>
        <v/>
      </c>
    </row>
    <row r="15">
      <c r="A15" s="7" t="n"/>
      <c r="B15" s="7" t="n"/>
      <c r="C15" s="7" t="n"/>
      <c r="D15" s="8" t="n"/>
      <c r="E15" s="9" t="n"/>
      <c r="F15" s="6">
        <f>IF(N(D15)*N(E15)=0,"",D15*E15)</f>
        <v/>
      </c>
    </row>
    <row r="16">
      <c r="A16" s="7" t="n"/>
      <c r="B16" s="7" t="n"/>
      <c r="C16" s="7" t="n"/>
      <c r="D16" s="8" t="n"/>
      <c r="E16" s="9" t="n"/>
      <c r="F16" s="6">
        <f>IF(N(D16)*N(E16)=0,"",D16*E16)</f>
        <v/>
      </c>
    </row>
    <row r="17">
      <c r="A17" s="7" t="n"/>
      <c r="B17" s="7" t="n"/>
      <c r="C17" s="7" t="n"/>
      <c r="D17" s="8" t="n"/>
      <c r="E17" s="9" t="n"/>
      <c r="F17" s="6">
        <f>IF(N(D17)*N(E17)=0,"",D17*E17)</f>
        <v/>
      </c>
    </row>
    <row r="18">
      <c r="A18" s="7" t="n"/>
      <c r="B18" s="7" t="n"/>
      <c r="C18" s="7" t="n"/>
      <c r="D18" s="8" t="n"/>
      <c r="E18" s="9" t="n"/>
      <c r="F18" s="6">
        <f>IF(N(D18)*N(E18)=0,"",D18*E18)</f>
        <v/>
      </c>
    </row>
    <row r="19">
      <c r="A19" s="7" t="n"/>
      <c r="B19" s="7" t="n"/>
      <c r="C19" s="7" t="n"/>
      <c r="D19" s="8" t="n"/>
      <c r="E19" s="9" t="n"/>
      <c r="F19" s="6">
        <f>IF(N(D19)*N(E19)=0,"",D19*E19)</f>
        <v/>
      </c>
    </row>
    <row r="20">
      <c r="A20" s="7" t="n"/>
      <c r="B20" s="7" t="n"/>
      <c r="C20" s="7" t="n"/>
      <c r="D20" s="8" t="n"/>
      <c r="E20" s="9" t="n"/>
      <c r="F20" s="6">
        <f>IF(N(D20)*N(E20)=0,"",D20*E20)</f>
        <v/>
      </c>
    </row>
    <row r="21">
      <c r="A21" s="7" t="n"/>
      <c r="B21" s="7" t="n"/>
      <c r="C21" s="7" t="n"/>
      <c r="D21" s="8" t="n"/>
      <c r="E21" s="9" t="n"/>
      <c r="F21" s="6">
        <f>IF(N(D21)*N(E21)=0,"",D21*E21)</f>
        <v/>
      </c>
    </row>
    <row r="22">
      <c r="A22" s="7" t="n"/>
      <c r="B22" s="7" t="n"/>
      <c r="C22" s="7" t="n"/>
      <c r="D22" s="8" t="n"/>
      <c r="E22" s="9" t="n"/>
      <c r="F22" s="6">
        <f>IF(N(D22)*N(E22)=0,"",D22*E22)</f>
        <v/>
      </c>
    </row>
    <row r="23">
      <c r="A23" s="7" t="n"/>
      <c r="B23" s="7" t="n"/>
      <c r="C23" s="7" t="n"/>
      <c r="D23" s="8" t="n"/>
      <c r="E23" s="9" t="n"/>
      <c r="F23" s="6">
        <f>IF(N(D23)*N(E23)=0,"",D23*E23)</f>
        <v/>
      </c>
    </row>
    <row r="24">
      <c r="A24" s="7" t="n"/>
      <c r="B24" s="7" t="n"/>
      <c r="C24" s="7" t="n"/>
      <c r="D24" s="8" t="n"/>
      <c r="E24" s="9" t="n"/>
      <c r="F24" s="6">
        <f>IF(N(D24)*N(E24)=0,"",D24*E24)</f>
        <v/>
      </c>
    </row>
    <row r="25">
      <c r="A25" s="7" t="n"/>
      <c r="B25" s="7" t="n"/>
      <c r="C25" s="7" t="n"/>
      <c r="D25" s="8" t="n"/>
      <c r="E25" s="9" t="n"/>
      <c r="F25" s="6">
        <f>IF(N(D25)*N(E25)=0,"",D25*E25)</f>
        <v/>
      </c>
    </row>
    <row r="26">
      <c r="A26" s="7" t="n"/>
      <c r="B26" s="7" t="n"/>
      <c r="C26" s="7" t="n"/>
      <c r="D26" s="8" t="n"/>
      <c r="E26" s="9" t="n"/>
      <c r="F26" s="6">
        <f>IF(N(D26)*N(E26)=0,"",D26*E26)</f>
        <v/>
      </c>
    </row>
    <row r="28">
      <c r="A28" s="10" t="inlineStr">
        <is>
          <t>PEM · Presupuesto de Ejecución Material</t>
        </is>
      </c>
      <c r="B28" s="11" t="n"/>
      <c r="C28" s="11" t="n"/>
      <c r="D28" s="11" t="n"/>
      <c r="E28" s="11" t="n"/>
      <c r="F28" s="12">
        <f>SUM(F5:F26)</f>
        <v/>
      </c>
    </row>
    <row r="29">
      <c r="A29" s="10" t="inlineStr">
        <is>
          <t>Gastos generales (13%)</t>
        </is>
      </c>
      <c r="B29" s="11" t="n"/>
      <c r="C29" s="11" t="n"/>
      <c r="D29" s="11" t="n"/>
      <c r="E29" s="11" t="n"/>
      <c r="F29" s="12">
        <f>F28*0.13</f>
        <v/>
      </c>
    </row>
    <row r="30">
      <c r="A30" s="10" t="inlineStr">
        <is>
          <t>Beneficio industrial (6%)</t>
        </is>
      </c>
      <c r="B30" s="11" t="n"/>
      <c r="C30" s="11" t="n"/>
      <c r="D30" s="11" t="n"/>
      <c r="E30" s="11" t="n"/>
      <c r="F30" s="12">
        <f>F28*0.06</f>
        <v/>
      </c>
    </row>
    <row r="31">
      <c r="A31" s="13" t="inlineStr">
        <is>
          <t>PEC · Presupuesto de Ejecución por Contrata</t>
        </is>
      </c>
      <c r="B31" s="14" t="n"/>
      <c r="C31" s="14" t="n"/>
      <c r="D31" s="14" t="n"/>
      <c r="E31" s="14" t="n"/>
      <c r="F31" s="15">
        <f>F28+F29+F30</f>
        <v/>
      </c>
    </row>
    <row r="32">
      <c r="A32" s="10" t="inlineStr">
        <is>
          <t>IVA (21%)</t>
        </is>
      </c>
      <c r="B32" s="11" t="n"/>
      <c r="C32" s="11" t="n"/>
      <c r="D32" s="11" t="n"/>
      <c r="E32" s="11" t="n"/>
      <c r="F32" s="12">
        <f>F31*0.21</f>
        <v/>
      </c>
    </row>
    <row r="33">
      <c r="A33" s="16" t="inlineStr">
        <is>
          <t>TOTAL PRESUPUESTO (IVA incluido)</t>
        </is>
      </c>
      <c r="B33" s="17" t="n"/>
      <c r="C33" s="17" t="n"/>
      <c r="D33" s="17" t="n"/>
      <c r="E33" s="17" t="n"/>
      <c r="F33" s="18">
        <f>F31+F32</f>
        <v/>
      </c>
    </row>
  </sheetData>
  <mergeCells count="8">
    <mergeCell ref="A30:E30"/>
    <mergeCell ref="A2:F2"/>
    <mergeCell ref="A29:E29"/>
    <mergeCell ref="A28:E28"/>
    <mergeCell ref="A1:F1"/>
    <mergeCell ref="A33:E33"/>
    <mergeCell ref="A32:E32"/>
    <mergeCell ref="A31:E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9" t="inlineStr">
        <is>
          <t>PLANTILLA DE PRESUPUESTO DE OBRA — CÓMO USARLA</t>
        </is>
      </c>
    </row>
    <row r="2">
      <c r="A2" s="20" t="inlineStr"/>
    </row>
    <row r="3">
      <c r="A3" s="21" t="inlineStr">
        <is>
          <t>1. Escribe cada partida en una fila: capítulo, descripción, unidad, medición y precio unitario.</t>
        </is>
      </c>
    </row>
    <row r="4">
      <c r="A4" s="21" t="inlineStr">
        <is>
          <t>2. La columna 'Importe' se calcula sola (medición × precio unitario).</t>
        </is>
      </c>
    </row>
    <row r="5">
      <c r="A5" s="21" t="inlineStr">
        <is>
          <t>3. El PEM suma todos los importes. Sobre él se aplican los gastos generales (13%) y el beneficio industrial (6%).</t>
        </is>
      </c>
    </row>
    <row r="6">
      <c r="A6" s="21" t="inlineStr">
        <is>
          <t>4. El PEC es PEM + gastos generales + beneficio industrial. El IVA (21%) se aplica sobre el PEC.</t>
        </is>
      </c>
    </row>
    <row r="7">
      <c r="A7" s="21" t="inlineStr">
        <is>
          <t>5. Ajusta los porcentajes de tu empresa si son distintos a los estándar de obra pública.</t>
        </is>
      </c>
    </row>
    <row r="8">
      <c r="A8" s="20" t="inlineStr"/>
    </row>
    <row r="9">
      <c r="A9" s="22" t="inlineStr">
        <is>
          <t>¿Haces muchos presupuestos y se te va el día en Excel?</t>
        </is>
      </c>
    </row>
    <row r="10">
      <c r="A10" s="21" t="inlineStr">
        <is>
          <t>Automatízalos con IA: BuildNexion genera el presupuesto en minutos y aprende de tu histórico → https://buildnexion.com/r/FLOWX-ILWAOA</t>
        </is>
      </c>
    </row>
    <row r="11">
      <c r="A11" s="23" t="inlineStr">
        <is>
          <t>Más guías y recursos en construccionate.com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2026-07-18T11:02:31Z</dcterms:created>
  <dcterms:modified xsi:type="dcterms:W3CDTF">2026-07-18T11:02:31Z</dcterms:modified>
</cp:coreProperties>
</file>